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42AFE98-BEAE-4C51-BD6E-7828E282EC3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VERİ" sheetId="1" r:id="rId1"/>
    <sheet name="PUANTAJ " sheetId="2" r:id="rId2"/>
  </sheets>
  <definedNames>
    <definedName name="_xlnm._FilterDatabase" localSheetId="0" hidden="1">VERİ!$B$5:$C$50</definedName>
    <definedName name="_xlnm.Print_Area" localSheetId="1">'PUANTAJ '!$A$1:$AN$48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40" i="2" l="1"/>
  <c r="AJ3" i="2" l="1"/>
  <c r="I4" i="2"/>
  <c r="H35" i="2"/>
  <c r="G35" i="2"/>
  <c r="F35" i="2"/>
  <c r="F7" i="2"/>
  <c r="H31" i="2"/>
  <c r="G31" i="2"/>
  <c r="F31" i="2"/>
  <c r="H27" i="2"/>
  <c r="G27" i="2"/>
  <c r="F27" i="2"/>
  <c r="H23" i="2"/>
  <c r="G23" i="2"/>
  <c r="F23" i="2"/>
  <c r="H19" i="2"/>
  <c r="G19" i="2"/>
  <c r="F19" i="2"/>
  <c r="H15" i="2"/>
  <c r="G15" i="2"/>
  <c r="F15" i="2"/>
  <c r="H11" i="2"/>
  <c r="G11" i="2"/>
  <c r="F11" i="2"/>
  <c r="G7" i="2"/>
  <c r="H7" i="2"/>
  <c r="D2" i="2"/>
  <c r="C12" i="1"/>
  <c r="F40" i="2"/>
  <c r="AD44" i="2"/>
  <c r="B44" i="2"/>
  <c r="H39" i="2" l="1"/>
  <c r="G39" i="2"/>
  <c r="F39" i="2"/>
  <c r="AD43" i="2"/>
  <c r="O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Sakarya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  <charset val="162"/>
          </rPr>
          <t xml:space="preserve">
Otomatik tarih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Sakarya</author>
  </authors>
  <commentList>
    <comment ref="D15" authorId="0" shapeId="0" xr:uid="{00000000-0006-0000-0100-000001000000}">
      <text>
        <r>
          <rPr>
            <sz val="9"/>
            <color indexed="81"/>
            <rFont val="Tahoma"/>
            <family val="2"/>
            <charset val="162"/>
          </rPr>
          <t xml:space="preserve">
Buradan gir
</t>
        </r>
      </text>
    </comment>
    <comment ref="D19" authorId="0" shapeId="0" xr:uid="{00000000-0006-0000-0100-000002000000}">
      <text>
        <r>
          <rPr>
            <sz val="9"/>
            <color indexed="81"/>
            <rFont val="Tahoma"/>
            <family val="2"/>
            <charset val="162"/>
          </rPr>
          <t xml:space="preserve">
Buradan gir
</t>
        </r>
      </text>
    </comment>
    <comment ref="D23" authorId="0" shapeId="0" xr:uid="{00000000-0006-0000-0100-000003000000}">
      <text>
        <r>
          <rPr>
            <sz val="9"/>
            <color indexed="81"/>
            <rFont val="Tahoma"/>
            <family val="2"/>
            <charset val="162"/>
          </rPr>
          <t xml:space="preserve">
Buradan gir
</t>
        </r>
      </text>
    </comment>
    <comment ref="D27" authorId="0" shapeId="0" xr:uid="{00000000-0006-0000-0100-000004000000}">
      <text>
        <r>
          <rPr>
            <sz val="9"/>
            <color indexed="81"/>
            <rFont val="Tahoma"/>
            <family val="2"/>
            <charset val="162"/>
          </rPr>
          <t xml:space="preserve">
Buradan gir</t>
        </r>
      </text>
    </comment>
    <comment ref="D31" authorId="0" shapeId="0" xr:uid="{00000000-0006-0000-0100-000005000000}">
      <text>
        <r>
          <rPr>
            <sz val="9"/>
            <color indexed="81"/>
            <rFont val="Tahoma"/>
            <family val="2"/>
            <charset val="162"/>
          </rPr>
          <t xml:space="preserve">
Buradan gir</t>
        </r>
      </text>
    </comment>
    <comment ref="D35" authorId="0" shapeId="0" xr:uid="{00000000-0006-0000-0100-000006000000}">
      <text>
        <r>
          <rPr>
            <sz val="9"/>
            <color indexed="81"/>
            <rFont val="Tahoma"/>
            <family val="2"/>
            <charset val="162"/>
          </rPr>
          <t xml:space="preserve">Buradan gir
</t>
        </r>
      </text>
    </comment>
  </commentList>
</comments>
</file>

<file path=xl/sharedStrings.xml><?xml version="1.0" encoding="utf-8"?>
<sst xmlns="http://schemas.openxmlformats.org/spreadsheetml/2006/main" count="130" uniqueCount="97">
  <si>
    <t>SAYFA</t>
  </si>
  <si>
    <t>SIRA NO</t>
  </si>
  <si>
    <t>Ö Ğ R E T M E N İ N</t>
  </si>
  <si>
    <t>AÇIKLAMA</t>
  </si>
  <si>
    <t>ADI SOYADI</t>
  </si>
  <si>
    <t>T.C.NO</t>
  </si>
  <si>
    <t>AYDA OKUT. 
TOPLAM SAAT</t>
  </si>
  <si>
    <t>TOPLAM</t>
  </si>
  <si>
    <t>ayında</t>
  </si>
  <si>
    <t>OKUL KURUM</t>
  </si>
  <si>
    <t>BİRİM KODU</t>
  </si>
  <si>
    <t>Gerçekleştirme Görevlisi</t>
  </si>
  <si>
    <t>Düzenleme Tarihi</t>
  </si>
  <si>
    <t>Ait Olduğu yıl</t>
  </si>
  <si>
    <t>Okul Kurum Müdürü</t>
  </si>
  <si>
    <t>Okul/Kurum Müdürü</t>
  </si>
  <si>
    <t>VERİ GİRİŞ SAYFASI</t>
  </si>
  <si>
    <t>PARAMETRELER</t>
  </si>
  <si>
    <t>Ücret Türü</t>
  </si>
  <si>
    <t>(İmza)</t>
  </si>
  <si>
    <t>Branşı</t>
  </si>
  <si>
    <t>Ek ders</t>
  </si>
  <si>
    <t>Ekrem GÜRLEK(ekremgurlek@hotmail.com)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</si>
  <si>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</si>
  <si>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</si>
  <si>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</si>
  <si>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</si>
  <si>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</si>
  <si>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</si>
  <si>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</si>
  <si>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</si>
  <si>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</si>
  <si>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</si>
  <si>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</si>
  <si>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</si>
  <si>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</si>
  <si>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</si>
  <si>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</si>
  <si>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</si>
  <si>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</si>
  <si>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</si>
  <si>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</si>
  <si>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</si>
  <si>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</si>
  <si>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</si>
  <si>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ERENLER İLÇE MİLLİ EĞİTİM MÜDÜRLÜĞÜ</t>
  </si>
  <si>
    <t>Hazırlayan::</t>
  </si>
  <si>
    <t>Kurumu/Okulu</t>
  </si>
  <si>
    <t>saat ders okutmuştur.</t>
  </si>
  <si>
    <t>AÇIKLAMA:</t>
  </si>
  <si>
    <t>Yukarıda yazılı görevliler</t>
  </si>
  <si>
    <t>Kurum/Vergi no</t>
  </si>
  <si>
    <t>SÖZLEŞMELİ (4/B) ÖĞRETMEN EK DERS ÇİZELGESİ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</si>
  <si>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</si>
  <si>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</si>
  <si>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</si>
  <si>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</si>
  <si>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</si>
  <si>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</si>
  <si>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</si>
  <si>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</si>
  <si>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</si>
  <si>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Özel Eğitim %25</t>
  </si>
  <si>
    <t>Destekleme Yetiştirme Kursu %100</t>
  </si>
  <si>
    <t>Nöbet Görevi</t>
  </si>
  <si>
    <t>Özel 
Eğitim
%25</t>
  </si>
  <si>
    <t>Destekleme Kursu
%100</t>
  </si>
  <si>
    <t>1.haftasonu ve tatil günleri için x,*,-, vs. işaretler konmayacak boş bırakılacaktır.</t>
  </si>
  <si>
    <t>Ait Olduğu dönem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</si>
  <si>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</si>
  <si>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</si>
  <si>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</si>
  <si>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</si>
  <si>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</si>
  <si>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</si>
  <si>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</si>
  <si>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</si>
  <si>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</si>
  <si>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</si>
  <si>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</si>
  <si>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</si>
  <si>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Şehit Gülşah Güler Anaokulu</t>
  </si>
  <si>
    <t>Sakarya Bilim ve Sanat Merkezi</t>
  </si>
  <si>
    <t>Şen Piliç Mesleki ve Teknik Anadolu Lisesi</t>
  </si>
  <si>
    <t>Halit Evin Kız Anadolu İmam Hatip Lisesi</t>
  </si>
  <si>
    <t>Vali Mustafa Cahit Kıraç Anadolu Lisesi</t>
  </si>
  <si>
    <t>Fizik</t>
  </si>
  <si>
    <t>Rehberlik</t>
  </si>
  <si>
    <t>İNCİ AYKANAT</t>
  </si>
  <si>
    <t>BÜŞRA GÖKÇE</t>
  </si>
  <si>
    <t>FEYZA AYAZ</t>
  </si>
  <si>
    <t>HİLAL ÖZMERT</t>
  </si>
  <si>
    <t>NAZLI NUR YAŞAR</t>
  </si>
  <si>
    <t>İLYAS KURT</t>
  </si>
  <si>
    <t>Uçak Elektroniği</t>
  </si>
  <si>
    <t>Çaybaşı Yeniköy İlkokulu</t>
  </si>
  <si>
    <t>2. Puantajlar her ayın 28'inde 1 nüsha olarak teslim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</si>
</sst>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T_L_-;\-* #,##0\ _T_L_-;_-* &quot;-&quot;\ _T_L_-;_-@_-"/>
    <numFmt numFmtId="165" formatCode="_-* #,##0.00\ _T_L_-;\-* #,##0.00\ _T_L_-;_-* &quot;-&quot;??\ _T_L_-;_-@_-"/>
  </numFmts>
  <fonts count="3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</font>
    <font>
      <sz val="14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sz val="9"/>
      <name val="Arial"/>
      <family val="2"/>
    </font>
    <font>
      <sz val="10"/>
      <name val="Century Gothic"/>
      <family val="2"/>
      <charset val="162"/>
    </font>
    <font>
      <sz val="16"/>
      <name val="Arial"/>
      <family val="2"/>
      <charset val="162"/>
    </font>
    <font>
      <i/>
      <sz val="6"/>
      <name val="Arial"/>
      <family val="2"/>
      <charset val="162"/>
    </font>
    <font>
      <b/>
      <sz val="12"/>
      <name val="Arial"/>
      <family val="2"/>
      <charset val="162"/>
    </font>
    <font>
      <sz val="7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</font>
    <font>
      <b/>
      <i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9"/>
      <color rgb="FF000066"/>
      <name val="Verdana"/>
      <family val="2"/>
      <charset val="162"/>
    </font>
    <font>
      <sz val="14"/>
      <name val="Arial"/>
      <family val="2"/>
    </font>
    <font>
      <sz val="9"/>
      <color indexed="81"/>
      <name val="Tahoma"/>
      <family val="2"/>
      <charset val="162"/>
    </font>
    <font>
      <sz val="1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10" applyNumberFormat="0" applyFill="0" applyAlignment="0" applyProtection="0"/>
  </cellStyleXfs>
  <cellXfs count="94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3" borderId="1" xfId="0" applyFill="1" applyBorder="1"/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8" fillId="2" borderId="0" xfId="0" applyFont="1" applyFill="1"/>
    <xf numFmtId="0" fontId="20" fillId="2" borderId="0" xfId="0" applyFont="1" applyFill="1" applyAlignment="1">
      <alignment horizontal="right"/>
    </xf>
    <xf numFmtId="164" fontId="2" fillId="0" borderId="0" xfId="0" applyNumberFormat="1" applyFont="1"/>
    <xf numFmtId="3" fontId="22" fillId="0" borderId="1" xfId="0" applyNumberFormat="1" applyFont="1" applyBorder="1" applyAlignment="1">
      <alignment horizontal="center"/>
    </xf>
    <xf numFmtId="0" fontId="23" fillId="0" borderId="0" xfId="0" applyFont="1"/>
    <xf numFmtId="0" fontId="26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2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0" fillId="2" borderId="5" xfId="0" applyFont="1" applyFill="1" applyBorder="1"/>
    <xf numFmtId="0" fontId="16" fillId="0" borderId="5" xfId="0" applyFont="1" applyBorder="1" applyAlignment="1" applyProtection="1">
      <alignment horizontal="left"/>
      <protection locked="0"/>
    </xf>
    <xf numFmtId="0" fontId="16" fillId="0" borderId="5" xfId="0" applyFont="1" applyBorder="1" applyProtection="1">
      <protection locked="0"/>
    </xf>
    <xf numFmtId="14" fontId="16" fillId="0" borderId="5" xfId="0" applyNumberFormat="1" applyFont="1" applyBorder="1" applyAlignment="1" applyProtection="1">
      <alignment horizontal="left"/>
      <protection locked="0"/>
    </xf>
    <xf numFmtId="0" fontId="29" fillId="0" borderId="1" xfId="0" applyFont="1" applyBorder="1"/>
    <xf numFmtId="0" fontId="26" fillId="4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9" fillId="0" borderId="0" xfId="0" applyFont="1"/>
    <xf numFmtId="0" fontId="0" fillId="0" borderId="1" xfId="0" applyBorder="1"/>
    <xf numFmtId="0" fontId="2" fillId="0" borderId="1" xfId="0" applyFont="1" applyBorder="1"/>
    <xf numFmtId="0" fontId="16" fillId="0" borderId="5" xfId="0" quotePrefix="1" applyFont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center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" fillId="0" borderId="10" xfId="1" applyFont="1" applyFill="1" applyAlignment="1" applyProtection="1">
      <alignment horizontal="center" vertical="center" wrapText="1"/>
      <protection locked="0"/>
    </xf>
    <xf numFmtId="0" fontId="24" fillId="0" borderId="10" xfId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hidden="1"/>
    </xf>
    <xf numFmtId="164" fontId="3" fillId="0" borderId="3" xfId="0" applyNumberFormat="1" applyFont="1" applyBorder="1" applyAlignment="1" applyProtection="1">
      <alignment vertical="center" wrapText="1"/>
      <protection hidden="1"/>
    </xf>
    <xf numFmtId="164" fontId="3" fillId="0" borderId="4" xfId="0" applyNumberFormat="1" applyFont="1" applyBorder="1" applyAlignment="1" applyProtection="1">
      <alignment vertical="center" wrapText="1"/>
      <protection hidden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164" fontId="10" fillId="0" borderId="0" xfId="0" applyNumberFormat="1" applyFont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textRotation="1" wrapText="1"/>
      <protection locked="0"/>
    </xf>
    <xf numFmtId="0" fontId="3" fillId="0" borderId="4" xfId="0" applyFont="1" applyBorder="1" applyAlignment="1" applyProtection="1">
      <alignment horizontal="center" vertical="center" textRotation="1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1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21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2">
    <cellStyle name="Bağlı Hücre" xfId="1" builtinId="24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74"/>
  <sheetViews>
    <sheetView workbookViewId="0">
      <selection activeCell="C35" sqref="C35"/>
    </sheetView>
  </sheetViews>
  <sheetFormatPr defaultRowHeight="12.75" x14ac:dyDescent="0.2"/>
  <cols>
    <col min="2" max="2" width="21.5703125" bestFit="1" customWidth="1"/>
    <col min="3" max="3" width="51.28515625" bestFit="1" customWidth="1"/>
    <col min="4" max="4" width="51.85546875" hidden="1" customWidth="1"/>
    <col min="5" max="5" width="25" hidden="1" customWidth="1"/>
  </cols>
  <sheetData>
    <row r="1" spans="1:7" x14ac:dyDescent="0.2">
      <c r="A1" s="5"/>
      <c r="B1" s="5"/>
      <c r="C1" s="5"/>
      <c r="D1" s="28"/>
      <c r="E1" s="32"/>
    </row>
    <row r="2" spans="1:7" x14ac:dyDescent="0.2">
      <c r="A2" s="5"/>
      <c r="B2" s="5"/>
      <c r="C2" s="5"/>
      <c r="D2" s="28"/>
      <c r="E2" s="32"/>
    </row>
    <row r="3" spans="1:7" ht="18" x14ac:dyDescent="0.25">
      <c r="A3" s="5"/>
      <c r="B3" s="35" t="s">
        <v>16</v>
      </c>
      <c r="C3" s="35"/>
      <c r="D3" s="28"/>
      <c r="E3" s="32"/>
    </row>
    <row r="4" spans="1:7" x14ac:dyDescent="0.2">
      <c r="A4" s="5"/>
      <c r="B4" s="5"/>
      <c r="C4" s="5"/>
      <c r="D4" s="28" t="s">
        <v>83</v>
      </c>
      <c r="E4" s="32" t="s">
        <v>69</v>
      </c>
    </row>
    <row r="5" spans="1:7" x14ac:dyDescent="0.2">
      <c r="A5" s="5"/>
      <c r="B5" s="6"/>
      <c r="C5" s="24" t="s">
        <v>17</v>
      </c>
      <c r="D5" s="28" t="s">
        <v>95</v>
      </c>
      <c r="E5" s="32" t="s">
        <v>70</v>
      </c>
    </row>
    <row r="6" spans="1:7" ht="13.5" x14ac:dyDescent="0.25">
      <c r="A6" s="5"/>
      <c r="B6" s="6" t="s">
        <v>9</v>
      </c>
      <c r="C6" s="25" t="s">
        <v>85</v>
      </c>
      <c r="D6" s="28" t="s">
        <v>84</v>
      </c>
      <c r="E6" s="32" t="s">
        <v>71</v>
      </c>
    </row>
    <row r="7" spans="1:7" ht="13.5" x14ac:dyDescent="0.25">
      <c r="A7" s="5"/>
      <c r="B7" s="6" t="s">
        <v>10</v>
      </c>
      <c r="C7" s="25"/>
      <c r="D7" s="28" t="s">
        <v>81</v>
      </c>
      <c r="E7" s="32" t="s">
        <v>72</v>
      </c>
    </row>
    <row r="8" spans="1:7" ht="13.5" x14ac:dyDescent="0.25">
      <c r="A8" s="5"/>
      <c r="B8" s="6" t="s">
        <v>14</v>
      </c>
      <c r="C8" s="25"/>
      <c r="D8" s="28" t="s">
        <v>85</v>
      </c>
      <c r="E8" s="32" t="s">
        <v>73</v>
      </c>
    </row>
    <row r="9" spans="1:7" ht="13.5" x14ac:dyDescent="0.25">
      <c r="A9" s="5"/>
      <c r="B9" s="6" t="s">
        <v>11</v>
      </c>
      <c r="C9" s="26"/>
      <c r="D9" s="28" t="s">
        <v>82</v>
      </c>
      <c r="E9" s="32" t="s">
        <v>74</v>
      </c>
    </row>
    <row r="10" spans="1:7" ht="13.5" x14ac:dyDescent="0.25">
      <c r="A10" s="5"/>
      <c r="B10" s="6" t="s">
        <v>13</v>
      </c>
      <c r="C10" s="34">
        <f ca="1">YEAR(TODAY())</f>
        <v>2024</v>
      </c>
      <c r="D10" s="28"/>
      <c r="E10" s="32" t="s">
        <v>75</v>
      </c>
    </row>
    <row r="11" spans="1:7" ht="13.5" x14ac:dyDescent="0.25">
      <c r="A11" s="5"/>
      <c r="B11" s="21" t="s">
        <v>68</v>
      </c>
      <c r="C11" s="26" t="s">
        <v>77</v>
      </c>
      <c r="D11" s="28"/>
      <c r="E11" s="32" t="s">
        <v>76</v>
      </c>
    </row>
    <row r="12" spans="1:7" ht="13.5" x14ac:dyDescent="0.25">
      <c r="A12" s="5"/>
      <c r="B12" s="6" t="s">
        <v>12</v>
      </c>
      <c r="C12" s="27">
        <f ca="1">TODAY()</f>
        <v>45341</v>
      </c>
      <c r="D12" s="28"/>
      <c r="E12" s="32" t="s">
        <v>77</v>
      </c>
    </row>
    <row r="13" spans="1:7" x14ac:dyDescent="0.2">
      <c r="A13" s="5"/>
      <c r="B13" s="5"/>
      <c r="C13" s="5"/>
      <c r="D13" s="28"/>
      <c r="E13" s="32" t="s">
        <v>78</v>
      </c>
    </row>
    <row r="14" spans="1:7" x14ac:dyDescent="0.2">
      <c r="A14" s="5"/>
      <c r="B14" s="5"/>
      <c r="C14" s="5"/>
      <c r="D14" s="28"/>
      <c r="E14" s="32" t="s">
        <v>79</v>
      </c>
    </row>
    <row r="15" spans="1:7" x14ac:dyDescent="0.2">
      <c r="A15" s="5"/>
      <c r="B15" s="5"/>
      <c r="C15" s="5"/>
      <c r="D15" s="28"/>
      <c r="E15" s="33" t="s">
        <v>80</v>
      </c>
    </row>
    <row r="16" spans="1:7" x14ac:dyDescent="0.2">
      <c r="A16" s="5"/>
      <c r="B16" s="5"/>
      <c r="C16" s="5"/>
      <c r="D16" s="16"/>
      <c r="E16" s="22"/>
      <c r="G16" s="22"/>
    </row>
    <row r="17" spans="1:5" x14ac:dyDescent="0.2">
      <c r="A17" s="5"/>
      <c r="B17" s="5"/>
      <c r="C17" s="5"/>
      <c r="D17" s="14"/>
      <c r="E17" s="22"/>
    </row>
    <row r="18" spans="1:5" x14ac:dyDescent="0.2">
      <c r="A18" s="5"/>
      <c r="B18" s="5"/>
      <c r="C18" s="5"/>
      <c r="D18" s="14"/>
      <c r="E18" s="22"/>
    </row>
    <row r="19" spans="1:5" x14ac:dyDescent="0.2">
      <c r="A19" s="5"/>
      <c r="B19" s="5"/>
      <c r="C19" s="5"/>
      <c r="D19" s="14"/>
      <c r="E19" s="22"/>
    </row>
    <row r="20" spans="1:5" x14ac:dyDescent="0.2">
      <c r="A20" s="5"/>
      <c r="B20" s="5"/>
      <c r="C20" s="5"/>
      <c r="D20" s="14"/>
      <c r="E20" s="22"/>
    </row>
    <row r="21" spans="1:5" x14ac:dyDescent="0.2">
      <c r="A21" s="5"/>
      <c r="B21" s="5"/>
      <c r="C21" s="5"/>
      <c r="D21" s="14"/>
      <c r="E21" s="22"/>
    </row>
    <row r="22" spans="1:5" x14ac:dyDescent="0.2">
      <c r="A22" s="5"/>
      <c r="B22" s="5"/>
      <c r="C22" s="5"/>
      <c r="D22" s="14"/>
      <c r="E22" s="22"/>
    </row>
    <row r="23" spans="1:5" x14ac:dyDescent="0.2">
      <c r="A23" s="5"/>
      <c r="B23" s="5"/>
      <c r="C23" s="5"/>
      <c r="D23" s="14"/>
      <c r="E23" s="22"/>
    </row>
    <row r="24" spans="1:5" x14ac:dyDescent="0.2">
      <c r="A24" s="5"/>
      <c r="B24" s="5"/>
      <c r="C24" s="5"/>
      <c r="D24" s="14"/>
      <c r="E24" s="22"/>
    </row>
    <row r="25" spans="1:5" x14ac:dyDescent="0.2">
      <c r="A25" s="5"/>
      <c r="B25" s="5"/>
      <c r="C25" s="5"/>
      <c r="D25" s="14"/>
      <c r="E25" s="22"/>
    </row>
    <row r="26" spans="1:5" x14ac:dyDescent="0.2">
      <c r="A26" s="5"/>
      <c r="B26" s="5"/>
      <c r="C26" s="5"/>
      <c r="D26" s="14"/>
    </row>
    <row r="27" spans="1:5" x14ac:dyDescent="0.2">
      <c r="A27" s="5"/>
      <c r="B27" s="5"/>
      <c r="C27" s="5"/>
      <c r="D27" s="14"/>
    </row>
    <row r="28" spans="1:5" x14ac:dyDescent="0.2">
      <c r="A28" s="5"/>
      <c r="B28" s="5"/>
      <c r="C28" s="5"/>
      <c r="D28" s="14"/>
    </row>
    <row r="29" spans="1:5" x14ac:dyDescent="0.2">
      <c r="A29" s="5"/>
      <c r="B29" s="10" t="s">
        <v>46</v>
      </c>
      <c r="C29" s="9" t="s">
        <v>22</v>
      </c>
      <c r="D29" s="15"/>
    </row>
    <row r="30" spans="1:5" x14ac:dyDescent="0.2">
      <c r="D30" s="29"/>
    </row>
    <row r="31" spans="1:5" x14ac:dyDescent="0.2">
      <c r="D31" s="29"/>
    </row>
    <row r="32" spans="1:5" x14ac:dyDescent="0.2">
      <c r="D32" s="29"/>
    </row>
    <row r="33" spans="4:4" x14ac:dyDescent="0.2">
      <c r="D33" s="29"/>
    </row>
    <row r="34" spans="4:4" x14ac:dyDescent="0.2">
      <c r="D34" s="29"/>
    </row>
    <row r="35" spans="4:4" x14ac:dyDescent="0.2">
      <c r="D35" s="30"/>
    </row>
    <row r="36" spans="4:4" x14ac:dyDescent="0.2">
      <c r="D36" s="29"/>
    </row>
    <row r="37" spans="4:4" ht="15" customHeight="1" x14ac:dyDescent="0.2">
      <c r="D37" s="29"/>
    </row>
    <row r="38" spans="4:4" x14ac:dyDescent="0.2">
      <c r="D38" s="29"/>
    </row>
    <row r="39" spans="4:4" x14ac:dyDescent="0.2">
      <c r="D39" s="31"/>
    </row>
    <row r="40" spans="4:4" x14ac:dyDescent="0.2">
      <c r="D40" s="29"/>
    </row>
    <row r="41" spans="4:4" x14ac:dyDescent="0.2">
      <c r="D41" s="29"/>
    </row>
    <row r="42" spans="4:4" x14ac:dyDescent="0.2">
      <c r="D42" s="29"/>
    </row>
    <row r="43" spans="4:4" x14ac:dyDescent="0.2">
      <c r="D43" s="29"/>
    </row>
    <row r="44" spans="4:4" x14ac:dyDescent="0.2">
      <c r="D44" s="29"/>
    </row>
    <row r="45" spans="4:4" x14ac:dyDescent="0.2">
      <c r="D45" s="29"/>
    </row>
    <row r="46" spans="4:4" x14ac:dyDescent="0.2">
      <c r="D46" s="29"/>
    </row>
    <row r="47" spans="4:4" x14ac:dyDescent="0.2">
      <c r="D47" s="30"/>
    </row>
    <row r="48" spans="4:4" x14ac:dyDescent="0.2">
      <c r="D48" s="29"/>
    </row>
    <row r="49" spans="4:4" x14ac:dyDescent="0.2">
      <c r="D49" s="29"/>
    </row>
    <row r="50" spans="4:4" x14ac:dyDescent="0.2">
      <c r="D50" s="29"/>
    </row>
    <row r="51" spans="4:4" x14ac:dyDescent="0.2">
      <c r="D51" s="29"/>
    </row>
    <row r="52" spans="4:4" x14ac:dyDescent="0.2">
      <c r="D52" s="29"/>
    </row>
    <row r="53" spans="4:4" x14ac:dyDescent="0.2">
      <c r="D53" s="29"/>
    </row>
    <row r="54" spans="4:4" x14ac:dyDescent="0.2">
      <c r="D54" s="29"/>
    </row>
    <row r="55" spans="4:4" x14ac:dyDescent="0.2">
      <c r="D55" s="29"/>
    </row>
    <row r="56" spans="4:4" x14ac:dyDescent="0.2">
      <c r="D56" s="29"/>
    </row>
    <row r="57" spans="4:4" x14ac:dyDescent="0.2">
      <c r="D57" s="29"/>
    </row>
    <row r="58" spans="4:4" x14ac:dyDescent="0.2">
      <c r="D58" s="29"/>
    </row>
    <row r="59" spans="4:4" x14ac:dyDescent="0.2">
      <c r="D59" s="30"/>
    </row>
    <row r="60" spans="4:4" ht="13.5" x14ac:dyDescent="0.25">
      <c r="D60" s="8"/>
    </row>
    <row r="61" spans="4:4" ht="13.5" x14ac:dyDescent="0.25">
      <c r="D61" s="8"/>
    </row>
    <row r="62" spans="4:4" ht="13.5" x14ac:dyDescent="0.25">
      <c r="D62" s="8"/>
    </row>
    <row r="63" spans="4:4" ht="13.5" x14ac:dyDescent="0.25">
      <c r="D63" s="8"/>
    </row>
    <row r="64" spans="4:4" ht="13.5" x14ac:dyDescent="0.25">
      <c r="D64" s="8"/>
    </row>
    <row r="65" spans="4:4" ht="13.5" x14ac:dyDescent="0.25">
      <c r="D65" s="8"/>
    </row>
    <row r="66" spans="4:4" ht="13.5" x14ac:dyDescent="0.25">
      <c r="D66" s="8"/>
    </row>
    <row r="67" spans="4:4" ht="13.5" x14ac:dyDescent="0.25">
      <c r="D67" s="8"/>
    </row>
    <row r="68" spans="4:4" ht="13.5" x14ac:dyDescent="0.25">
      <c r="D68" s="8"/>
    </row>
    <row r="69" spans="4:4" ht="13.5" x14ac:dyDescent="0.25">
      <c r="D69" s="8"/>
    </row>
    <row r="70" spans="4:4" ht="13.5" x14ac:dyDescent="0.25">
      <c r="D70" s="8"/>
    </row>
    <row r="71" spans="4:4" ht="13.5" x14ac:dyDescent="0.25">
      <c r="D71" s="8"/>
    </row>
    <row r="72" spans="4:4" ht="13.5" x14ac:dyDescent="0.25">
      <c r="D72" s="8"/>
    </row>
    <row r="73" spans="4:4" ht="13.5" x14ac:dyDescent="0.25">
      <c r="D73" s="8"/>
    </row>
    <row r="74" spans="4:4" ht="13.5" x14ac:dyDescent="0.25">
      <c r="D74" s="8"/>
    </row>
  </sheetData>
  <sheetProtection algorithmName="SHA-512" hashValue="yNMVI1lz+Cxy1ANQZ3zGO4q471TDiXs4tyGvchi3fk1Xt+xIv3/4KnO5IyquEcRjY74KPmbUE6CCuYCL0EXyZg==" saltValue="gGH+E38wngw1jzyCYK5A7w==" spinCount="100000" sheet="1" objects="1" scenarios="1"/>
  <autoFilter ref="B5:C50" xr:uid="{00000000-0009-0000-0000-000000000000}">
    <filterColumn colId="1">
      <colorFilter dxfId="0"/>
    </filterColumn>
  </autoFilter>
  <dataConsolidate/>
  <mergeCells count="1">
    <mergeCell ref="B3:C3"/>
  </mergeCells>
  <phoneticPr fontId="0" type="noConversion"/>
  <dataValidations count="4">
    <dataValidation allowBlank="1" showInputMessage="1" showErrorMessage="1" promptTitle="veri" prompt="buradan giriniz.." sqref="C12 C8:C10" xr:uid="{00000000-0002-0000-0000-000000000000}"/>
    <dataValidation type="list" allowBlank="1" showInputMessage="1" showErrorMessage="1" promptTitle="veri" prompt="çoktan seçmeli seçiniz" sqref="C11" xr:uid="{00000000-0002-0000-0000-000001000000}">
      <formula1>$E$4:$E$15</formula1>
    </dataValidation>
    <dataValidation type="list" allowBlank="1" showInputMessage="1" showErrorMessage="1" promptTitle="veri" prompt="çoktan seçmeli seçiniz.." sqref="C6" xr:uid="{00000000-0002-0000-0000-000002000000}">
      <formula1>$D$4:$D$9</formula1>
    </dataValidation>
    <dataValidation type="list" allowBlank="1" showInputMessage="1" showErrorMessage="1" promptTitle="veri" prompt="buradan giriniz.." sqref="C7" xr:uid="{00000000-0002-0000-0000-000003000000}">
      <formula1>#REF!</formula1>
    </dataValidation>
  </dataValidations>
  <pageMargins left="0.59" right="0.17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8"/>
  <sheetViews>
    <sheetView tabSelected="1" zoomScale="75" zoomScaleNormal="75" zoomScaleSheetLayoutView="100" workbookViewId="0">
      <selection activeCell="P31" sqref="P31"/>
    </sheetView>
  </sheetViews>
  <sheetFormatPr defaultRowHeight="12.75" x14ac:dyDescent="0.2"/>
  <cols>
    <col min="1" max="1" width="3.140625" customWidth="1"/>
    <col min="2" max="2" width="14.85546875" bestFit="1" customWidth="1"/>
    <col min="3" max="3" width="18.28515625" customWidth="1"/>
    <col min="4" max="4" width="20.5703125" customWidth="1"/>
    <col min="5" max="5" width="19.28515625" customWidth="1"/>
    <col min="6" max="6" width="7.5703125" bestFit="1" customWidth="1"/>
    <col min="7" max="7" width="7.5703125" customWidth="1"/>
    <col min="8" max="8" width="6.85546875" bestFit="1" customWidth="1"/>
    <col min="9" max="21" width="3.7109375" customWidth="1"/>
    <col min="22" max="22" width="3.28515625" customWidth="1"/>
    <col min="23" max="23" width="3.7109375" customWidth="1"/>
    <col min="24" max="24" width="3.85546875" customWidth="1"/>
    <col min="25" max="36" width="3.7109375" customWidth="1"/>
    <col min="37" max="37" width="4.5703125" customWidth="1"/>
    <col min="38" max="39" width="3.7109375" customWidth="1"/>
    <col min="40" max="40" width="22.7109375" customWidth="1"/>
    <col min="41" max="41" width="0" hidden="1" customWidth="1"/>
    <col min="42" max="42" width="28.140625" hidden="1" customWidth="1"/>
    <col min="43" max="43" width="13.85546875" hidden="1" customWidth="1"/>
  </cols>
  <sheetData>
    <row r="1" spans="1:43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3" ht="30.75" customHeight="1" x14ac:dyDescent="0.2">
      <c r="A2" s="57" t="s">
        <v>47</v>
      </c>
      <c r="B2" s="57"/>
      <c r="C2" s="57"/>
      <c r="D2" s="80" t="str">
        <f>VERİ!$C$6</f>
        <v>Vali Mustafa Cahit Kıraç Anadolu Lisesi</v>
      </c>
      <c r="E2" s="80"/>
      <c r="F2" s="58" t="s">
        <v>45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5"/>
      <c r="AG2" s="55"/>
      <c r="AH2" s="55"/>
      <c r="AI2" s="56"/>
      <c r="AJ2" s="72" t="s">
        <v>0</v>
      </c>
      <c r="AK2" s="72"/>
      <c r="AL2" s="72"/>
      <c r="AM2" s="65">
        <v>1</v>
      </c>
      <c r="AN2" s="65"/>
    </row>
    <row r="3" spans="1:43" ht="24.75" customHeight="1" x14ac:dyDescent="0.2">
      <c r="A3" s="76" t="s">
        <v>51</v>
      </c>
      <c r="B3" s="76"/>
      <c r="C3" s="76"/>
      <c r="D3" s="81"/>
      <c r="E3" s="82"/>
      <c r="F3" s="78" t="s">
        <v>52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7" t="s">
        <v>13</v>
      </c>
      <c r="AG3" s="77"/>
      <c r="AH3" s="77"/>
      <c r="AI3" s="77"/>
      <c r="AJ3" s="68">
        <f ca="1">VERİ!$C$10</f>
        <v>2024</v>
      </c>
      <c r="AK3" s="69"/>
      <c r="AL3" s="69"/>
      <c r="AM3" s="69"/>
      <c r="AN3" s="70"/>
    </row>
    <row r="4" spans="1:43" ht="17.25" customHeight="1" x14ac:dyDescent="0.2">
      <c r="A4" s="54" t="s">
        <v>1</v>
      </c>
      <c r="B4" s="49" t="s">
        <v>2</v>
      </c>
      <c r="C4" s="49"/>
      <c r="D4" s="49"/>
      <c r="E4" s="49"/>
      <c r="F4" s="60" t="s">
        <v>6</v>
      </c>
      <c r="G4" s="41" t="s">
        <v>65</v>
      </c>
      <c r="H4" s="41" t="s">
        <v>66</v>
      </c>
      <c r="I4" s="73" t="str">
        <f>VERİ!$C$11</f>
        <v>EYLÜL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5"/>
      <c r="AN4" s="71" t="s">
        <v>3</v>
      </c>
    </row>
    <row r="5" spans="1:43" x14ac:dyDescent="0.2">
      <c r="A5" s="54"/>
      <c r="B5" s="63" t="s">
        <v>5</v>
      </c>
      <c r="C5" s="64" t="s">
        <v>4</v>
      </c>
      <c r="D5" s="61" t="s">
        <v>20</v>
      </c>
      <c r="E5" s="49" t="s">
        <v>18</v>
      </c>
      <c r="F5" s="60"/>
      <c r="G5" s="42"/>
      <c r="H5" s="42"/>
      <c r="I5" s="47" t="s">
        <v>53</v>
      </c>
      <c r="J5" s="47" t="s">
        <v>54</v>
      </c>
      <c r="K5" s="47" t="s">
        <v>55</v>
      </c>
      <c r="L5" s="47" t="s">
        <v>56</v>
      </c>
      <c r="M5" s="47" t="s">
        <v>57</v>
      </c>
      <c r="N5" s="47" t="s">
        <v>58</v>
      </c>
      <c r="O5" s="47" t="s">
        <v>59</v>
      </c>
      <c r="P5" s="47" t="s">
        <v>60</v>
      </c>
      <c r="Q5" s="47" t="s">
        <v>61</v>
      </c>
      <c r="R5" s="47" t="s">
        <v>23</v>
      </c>
      <c r="S5" s="47" t="s">
        <v>24</v>
      </c>
      <c r="T5" s="47" t="s">
        <v>25</v>
      </c>
      <c r="U5" s="47" t="s">
        <v>26</v>
      </c>
      <c r="V5" s="47" t="s">
        <v>27</v>
      </c>
      <c r="W5" s="47" t="s">
        <v>28</v>
      </c>
      <c r="X5" s="47" t="s">
        <v>29</v>
      </c>
      <c r="Y5" s="47" t="s">
        <v>30</v>
      </c>
      <c r="Z5" s="47" t="s">
        <v>31</v>
      </c>
      <c r="AA5" s="47" t="s">
        <v>32</v>
      </c>
      <c r="AB5" s="47" t="s">
        <v>33</v>
      </c>
      <c r="AC5" s="47" t="s">
        <v>34</v>
      </c>
      <c r="AD5" s="47" t="s">
        <v>35</v>
      </c>
      <c r="AE5" s="47" t="s">
        <v>36</v>
      </c>
      <c r="AF5" s="47" t="s">
        <v>37</v>
      </c>
      <c r="AG5" s="47" t="s">
        <v>38</v>
      </c>
      <c r="AH5" s="47" t="s">
        <v>39</v>
      </c>
      <c r="AI5" s="47" t="s">
        <v>40</v>
      </c>
      <c r="AJ5" s="47" t="s">
        <v>41</v>
      </c>
      <c r="AK5" s="47" t="s">
        <v>42</v>
      </c>
      <c r="AL5" s="47" t="s">
        <v>43</v>
      </c>
      <c r="AM5" s="47" t="s">
        <v>44</v>
      </c>
      <c r="AN5" s="71"/>
    </row>
    <row r="6" spans="1:43" x14ac:dyDescent="0.2">
      <c r="A6" s="54"/>
      <c r="B6" s="63"/>
      <c r="C6" s="64"/>
      <c r="D6" s="62"/>
      <c r="E6" s="49"/>
      <c r="F6" s="60"/>
      <c r="G6" s="43"/>
      <c r="H6" s="43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71"/>
    </row>
    <row r="7" spans="1:43" ht="19.5" customHeight="1" x14ac:dyDescent="0.2">
      <c r="A7" s="49">
        <v>1</v>
      </c>
      <c r="B7" s="50"/>
      <c r="C7" s="53"/>
      <c r="D7" s="7"/>
      <c r="E7" s="7" t="s">
        <v>21</v>
      </c>
      <c r="F7" s="44">
        <f>SUM(I7:AM8)</f>
        <v>0</v>
      </c>
      <c r="G7" s="44">
        <f>SUM(I9:AM9)</f>
        <v>0</v>
      </c>
      <c r="H7" s="44">
        <f>SUM(I10:AM10)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7"/>
      <c r="AN7" s="18"/>
      <c r="AP7" t="s">
        <v>88</v>
      </c>
      <c r="AQ7">
        <v>41551565518</v>
      </c>
    </row>
    <row r="8" spans="1:43" ht="16.5" customHeight="1" x14ac:dyDescent="0.2">
      <c r="A8" s="49"/>
      <c r="B8" s="51"/>
      <c r="C8" s="53"/>
      <c r="D8" s="36" t="s">
        <v>64</v>
      </c>
      <c r="E8" s="37"/>
      <c r="F8" s="45"/>
      <c r="G8" s="45"/>
      <c r="H8" s="4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7"/>
      <c r="AN8" s="19"/>
      <c r="AP8" t="s">
        <v>89</v>
      </c>
      <c r="AQ8">
        <v>35725080730</v>
      </c>
    </row>
    <row r="9" spans="1:43" ht="16.5" customHeight="1" x14ac:dyDescent="0.2">
      <c r="A9" s="49"/>
      <c r="B9" s="51"/>
      <c r="C9" s="53"/>
      <c r="D9" s="36" t="s">
        <v>62</v>
      </c>
      <c r="E9" s="37"/>
      <c r="F9" s="45"/>
      <c r="G9" s="45"/>
      <c r="H9" s="4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7"/>
      <c r="AN9" s="19"/>
      <c r="AP9" t="s">
        <v>90</v>
      </c>
      <c r="AQ9">
        <v>44749096788</v>
      </c>
    </row>
    <row r="10" spans="1:43" ht="16.5" customHeight="1" thickBot="1" x14ac:dyDescent="0.25">
      <c r="A10" s="49"/>
      <c r="B10" s="52"/>
      <c r="C10" s="53"/>
      <c r="D10" s="38" t="s">
        <v>63</v>
      </c>
      <c r="E10" s="39"/>
      <c r="F10" s="46"/>
      <c r="G10" s="46"/>
      <c r="H10" s="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7"/>
      <c r="AN10" s="20"/>
      <c r="AP10" t="s">
        <v>91</v>
      </c>
      <c r="AQ10">
        <v>10103835102</v>
      </c>
    </row>
    <row r="11" spans="1:43" ht="16.5" customHeight="1" thickTop="1" x14ac:dyDescent="0.2">
      <c r="A11" s="65">
        <v>2</v>
      </c>
      <c r="B11" s="50"/>
      <c r="C11" s="53"/>
      <c r="D11" s="7"/>
      <c r="E11" s="7" t="s">
        <v>21</v>
      </c>
      <c r="F11" s="44">
        <f>SUM(I11:AM12)</f>
        <v>0</v>
      </c>
      <c r="G11" s="44">
        <f>SUM(I13:AM13)</f>
        <v>0</v>
      </c>
      <c r="H11" s="44">
        <f>SUM(I14:AM14)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8"/>
      <c r="AP11" t="s">
        <v>92</v>
      </c>
      <c r="AQ11">
        <v>42721652694</v>
      </c>
    </row>
    <row r="12" spans="1:43" ht="16.5" customHeight="1" x14ac:dyDescent="0.2">
      <c r="A12" s="66"/>
      <c r="B12" s="51"/>
      <c r="C12" s="53"/>
      <c r="D12" s="36" t="s">
        <v>64</v>
      </c>
      <c r="E12" s="37"/>
      <c r="F12" s="45"/>
      <c r="G12" s="45"/>
      <c r="H12" s="4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9"/>
      <c r="AP12" t="s">
        <v>93</v>
      </c>
      <c r="AQ12">
        <v>44524640380</v>
      </c>
    </row>
    <row r="13" spans="1:43" ht="16.5" customHeight="1" x14ac:dyDescent="0.2">
      <c r="A13" s="66"/>
      <c r="B13" s="51"/>
      <c r="C13" s="53"/>
      <c r="D13" s="36" t="s">
        <v>62</v>
      </c>
      <c r="E13" s="37"/>
      <c r="F13" s="45"/>
      <c r="G13" s="45"/>
      <c r="H13" s="4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9"/>
    </row>
    <row r="14" spans="1:43" ht="16.5" customHeight="1" thickBot="1" x14ac:dyDescent="0.25">
      <c r="A14" s="93"/>
      <c r="B14" s="52"/>
      <c r="C14" s="53"/>
      <c r="D14" s="38" t="s">
        <v>63</v>
      </c>
      <c r="E14" s="39"/>
      <c r="F14" s="46"/>
      <c r="G14" s="46"/>
      <c r="H14" s="4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0"/>
    </row>
    <row r="15" spans="1:43" ht="16.5" customHeight="1" thickTop="1" x14ac:dyDescent="0.2">
      <c r="A15" s="65">
        <v>3</v>
      </c>
      <c r="B15" s="50"/>
      <c r="C15" s="53"/>
      <c r="D15" s="7"/>
      <c r="E15" s="7" t="s">
        <v>21</v>
      </c>
      <c r="F15" s="44">
        <f>SUM(I15:AM16)</f>
        <v>0</v>
      </c>
      <c r="G15" s="44">
        <f>SUM(I17:AM17)</f>
        <v>0</v>
      </c>
      <c r="H15" s="44">
        <f>SUM(I18:AM18)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8"/>
      <c r="AP15" t="s">
        <v>86</v>
      </c>
    </row>
    <row r="16" spans="1:43" ht="16.5" customHeight="1" x14ac:dyDescent="0.2">
      <c r="A16" s="66"/>
      <c r="B16" s="51"/>
      <c r="C16" s="53"/>
      <c r="D16" s="36" t="s">
        <v>64</v>
      </c>
      <c r="E16" s="37"/>
      <c r="F16" s="45"/>
      <c r="G16" s="45"/>
      <c r="H16" s="4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9"/>
      <c r="AP16" t="s">
        <v>87</v>
      </c>
    </row>
    <row r="17" spans="1:42" ht="16.5" customHeight="1" x14ac:dyDescent="0.2">
      <c r="A17" s="66"/>
      <c r="B17" s="51"/>
      <c r="C17" s="53"/>
      <c r="D17" s="36" t="s">
        <v>62</v>
      </c>
      <c r="E17" s="37"/>
      <c r="F17" s="45"/>
      <c r="G17" s="45"/>
      <c r="H17" s="4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9"/>
      <c r="AP17" t="s">
        <v>94</v>
      </c>
    </row>
    <row r="18" spans="1:42" ht="16.5" customHeight="1" thickBot="1" x14ac:dyDescent="0.25">
      <c r="A18" s="93"/>
      <c r="B18" s="52"/>
      <c r="C18" s="53"/>
      <c r="D18" s="38" t="s">
        <v>63</v>
      </c>
      <c r="E18" s="39"/>
      <c r="F18" s="46"/>
      <c r="G18" s="46"/>
      <c r="H18" s="4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0"/>
    </row>
    <row r="19" spans="1:42" ht="16.5" customHeight="1" thickTop="1" x14ac:dyDescent="0.2">
      <c r="A19" s="65">
        <v>4</v>
      </c>
      <c r="B19" s="50"/>
      <c r="C19" s="53"/>
      <c r="D19" s="7"/>
      <c r="E19" s="7" t="s">
        <v>21</v>
      </c>
      <c r="F19" s="44">
        <f>SUM(I19:AM20)</f>
        <v>0</v>
      </c>
      <c r="G19" s="44">
        <f>SUM(I21:AM21)</f>
        <v>0</v>
      </c>
      <c r="H19" s="44">
        <f>SUM(I22:AM22)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8"/>
    </row>
    <row r="20" spans="1:42" ht="16.5" customHeight="1" x14ac:dyDescent="0.2">
      <c r="A20" s="66"/>
      <c r="B20" s="51"/>
      <c r="C20" s="53"/>
      <c r="D20" s="36" t="s">
        <v>64</v>
      </c>
      <c r="E20" s="37"/>
      <c r="F20" s="45"/>
      <c r="G20" s="45"/>
      <c r="H20" s="4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9"/>
    </row>
    <row r="21" spans="1:42" ht="16.5" customHeight="1" x14ac:dyDescent="0.2">
      <c r="A21" s="66"/>
      <c r="B21" s="51"/>
      <c r="C21" s="53"/>
      <c r="D21" s="36" t="s">
        <v>62</v>
      </c>
      <c r="E21" s="37"/>
      <c r="F21" s="45"/>
      <c r="G21" s="45"/>
      <c r="H21" s="4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9"/>
    </row>
    <row r="22" spans="1:42" ht="16.5" customHeight="1" thickBot="1" x14ac:dyDescent="0.25">
      <c r="A22" s="93"/>
      <c r="B22" s="52"/>
      <c r="C22" s="53"/>
      <c r="D22" s="38" t="s">
        <v>63</v>
      </c>
      <c r="E22" s="39"/>
      <c r="F22" s="46"/>
      <c r="G22" s="46"/>
      <c r="H22" s="4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0"/>
    </row>
    <row r="23" spans="1:42" ht="16.5" customHeight="1" thickTop="1" x14ac:dyDescent="0.2">
      <c r="A23" s="65">
        <v>5</v>
      </c>
      <c r="B23" s="50"/>
      <c r="C23" s="53"/>
      <c r="D23" s="7"/>
      <c r="E23" s="7" t="s">
        <v>21</v>
      </c>
      <c r="F23" s="44">
        <f>SUM(I23:AM24)</f>
        <v>0</v>
      </c>
      <c r="G23" s="44">
        <f>SUM(I25:AM25)</f>
        <v>0</v>
      </c>
      <c r="H23" s="44">
        <f>SUM(I26:AM26)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8"/>
    </row>
    <row r="24" spans="1:42" ht="16.5" customHeight="1" x14ac:dyDescent="0.2">
      <c r="A24" s="66"/>
      <c r="B24" s="51"/>
      <c r="C24" s="53"/>
      <c r="D24" s="36" t="s">
        <v>64</v>
      </c>
      <c r="E24" s="37"/>
      <c r="F24" s="45"/>
      <c r="G24" s="45"/>
      <c r="H24" s="4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9"/>
    </row>
    <row r="25" spans="1:42" ht="16.5" customHeight="1" x14ac:dyDescent="0.2">
      <c r="A25" s="66"/>
      <c r="B25" s="51"/>
      <c r="C25" s="53"/>
      <c r="D25" s="36" t="s">
        <v>62</v>
      </c>
      <c r="E25" s="37"/>
      <c r="F25" s="45"/>
      <c r="G25" s="45"/>
      <c r="H25" s="4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9"/>
    </row>
    <row r="26" spans="1:42" ht="16.5" customHeight="1" thickBot="1" x14ac:dyDescent="0.25">
      <c r="A26" s="93"/>
      <c r="B26" s="52"/>
      <c r="C26" s="53"/>
      <c r="D26" s="38" t="s">
        <v>63</v>
      </c>
      <c r="E26" s="39"/>
      <c r="F26" s="46"/>
      <c r="G26" s="46"/>
      <c r="H26" s="4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0"/>
    </row>
    <row r="27" spans="1:42" ht="16.5" customHeight="1" thickTop="1" x14ac:dyDescent="0.2">
      <c r="A27" s="65">
        <v>6</v>
      </c>
      <c r="B27" s="50"/>
      <c r="C27" s="53"/>
      <c r="D27" s="7"/>
      <c r="E27" s="7" t="s">
        <v>21</v>
      </c>
      <c r="F27" s="44">
        <f>SUM(I27:AM28)</f>
        <v>0</v>
      </c>
      <c r="G27" s="44">
        <f>SUM(I29:AM29)</f>
        <v>0</v>
      </c>
      <c r="H27" s="44">
        <f>SUM(I30:AM30)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8"/>
    </row>
    <row r="28" spans="1:42" ht="16.5" customHeight="1" x14ac:dyDescent="0.2">
      <c r="A28" s="66"/>
      <c r="B28" s="51"/>
      <c r="C28" s="53"/>
      <c r="D28" s="36" t="s">
        <v>64</v>
      </c>
      <c r="E28" s="37"/>
      <c r="F28" s="45"/>
      <c r="G28" s="45"/>
      <c r="H28" s="4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9"/>
    </row>
    <row r="29" spans="1:42" ht="16.5" customHeight="1" x14ac:dyDescent="0.2">
      <c r="A29" s="66"/>
      <c r="B29" s="51"/>
      <c r="C29" s="53"/>
      <c r="D29" s="36" t="s">
        <v>62</v>
      </c>
      <c r="E29" s="37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9"/>
    </row>
    <row r="30" spans="1:42" ht="16.5" customHeight="1" thickBot="1" x14ac:dyDescent="0.25">
      <c r="A30" s="93"/>
      <c r="B30" s="52"/>
      <c r="C30" s="53"/>
      <c r="D30" s="38" t="s">
        <v>63</v>
      </c>
      <c r="E30" s="39"/>
      <c r="F30" s="46"/>
      <c r="G30" s="46"/>
      <c r="H30" s="4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0"/>
    </row>
    <row r="31" spans="1:42" ht="16.5" customHeight="1" thickTop="1" x14ac:dyDescent="0.2">
      <c r="A31" s="65">
        <v>7</v>
      </c>
      <c r="B31" s="50"/>
      <c r="C31" s="53"/>
      <c r="D31" s="7"/>
      <c r="E31" s="7" t="s">
        <v>21</v>
      </c>
      <c r="F31" s="44">
        <f>SUM(I31:AM32)</f>
        <v>0</v>
      </c>
      <c r="G31" s="44">
        <f>SUM(I33:AM33)</f>
        <v>0</v>
      </c>
      <c r="H31" s="44">
        <f>SUM(I34:AM34)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8"/>
    </row>
    <row r="32" spans="1:42" ht="16.5" customHeight="1" x14ac:dyDescent="0.2">
      <c r="A32" s="66"/>
      <c r="B32" s="51"/>
      <c r="C32" s="53"/>
      <c r="D32" s="36" t="s">
        <v>64</v>
      </c>
      <c r="E32" s="37"/>
      <c r="F32" s="45"/>
      <c r="G32" s="45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9"/>
    </row>
    <row r="33" spans="1:40" ht="16.5" customHeight="1" x14ac:dyDescent="0.2">
      <c r="A33" s="66"/>
      <c r="B33" s="51"/>
      <c r="C33" s="53"/>
      <c r="D33" s="36" t="s">
        <v>62</v>
      </c>
      <c r="E33" s="37"/>
      <c r="F33" s="45"/>
      <c r="G33" s="45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9"/>
    </row>
    <row r="34" spans="1:40" ht="16.5" customHeight="1" thickBot="1" x14ac:dyDescent="0.25">
      <c r="A34" s="93"/>
      <c r="B34" s="52"/>
      <c r="C34" s="53"/>
      <c r="D34" s="38" t="s">
        <v>63</v>
      </c>
      <c r="E34" s="39"/>
      <c r="F34" s="46"/>
      <c r="G34" s="46"/>
      <c r="H34" s="4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0"/>
    </row>
    <row r="35" spans="1:40" ht="16.5" customHeight="1" thickTop="1" x14ac:dyDescent="0.2">
      <c r="A35" s="65">
        <v>8</v>
      </c>
      <c r="B35" s="50"/>
      <c r="C35" s="53"/>
      <c r="D35" s="7"/>
      <c r="E35" s="7" t="s">
        <v>21</v>
      </c>
      <c r="F35" s="44">
        <f t="shared" ref="F35" si="0">SUM(I35:AM36)</f>
        <v>0</v>
      </c>
      <c r="G35" s="44">
        <f t="shared" ref="G35" si="1">SUM(I37:AM37)</f>
        <v>0</v>
      </c>
      <c r="H35" s="44">
        <f t="shared" ref="H35" si="2">SUM(I38:AM38)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9"/>
    </row>
    <row r="36" spans="1:40" ht="16.5" customHeight="1" x14ac:dyDescent="0.2">
      <c r="A36" s="66"/>
      <c r="B36" s="51"/>
      <c r="C36" s="53"/>
      <c r="D36" s="36" t="s">
        <v>64</v>
      </c>
      <c r="E36" s="37"/>
      <c r="F36" s="45"/>
      <c r="G36" s="45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9"/>
    </row>
    <row r="37" spans="1:40" ht="16.5" customHeight="1" x14ac:dyDescent="0.2">
      <c r="A37" s="66"/>
      <c r="B37" s="51"/>
      <c r="C37" s="53"/>
      <c r="D37" s="36" t="s">
        <v>62</v>
      </c>
      <c r="E37" s="37"/>
      <c r="F37" s="45"/>
      <c r="G37" s="45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9"/>
    </row>
    <row r="38" spans="1:40" ht="16.5" customHeight="1" thickBot="1" x14ac:dyDescent="0.25">
      <c r="A38" s="66"/>
      <c r="B38" s="52"/>
      <c r="C38" s="53"/>
      <c r="D38" s="38" t="s">
        <v>63</v>
      </c>
      <c r="E38" s="39"/>
      <c r="F38" s="46"/>
      <c r="G38" s="46"/>
      <c r="H38" s="4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20"/>
    </row>
    <row r="39" spans="1:40" ht="22.5" customHeight="1" thickTop="1" x14ac:dyDescent="0.25">
      <c r="B39" s="67" t="s">
        <v>7</v>
      </c>
      <c r="C39" s="67"/>
      <c r="D39" s="67"/>
      <c r="E39" s="67"/>
      <c r="F39" s="12">
        <f>SUM(F7:F38)</f>
        <v>0</v>
      </c>
      <c r="G39" s="12">
        <f>SUM(G7:G38)</f>
        <v>0</v>
      </c>
      <c r="H39" s="12">
        <f>SUM(H7:H38)</f>
        <v>0</v>
      </c>
    </row>
    <row r="40" spans="1:40" ht="36.75" customHeight="1" x14ac:dyDescent="0.25">
      <c r="C40" s="2"/>
      <c r="D40" s="85" t="s">
        <v>50</v>
      </c>
      <c r="E40" s="85"/>
      <c r="F40" s="23">
        <f ca="1">VERİ!$C$10</f>
        <v>2024</v>
      </c>
      <c r="G40" s="92" t="str">
        <f>VERİ!$C$11</f>
        <v>EYLÜL</v>
      </c>
      <c r="H40" s="92"/>
      <c r="I40" s="92"/>
      <c r="J40" s="92"/>
      <c r="K40" s="89" t="s">
        <v>8</v>
      </c>
      <c r="L40" s="89"/>
      <c r="M40" s="89"/>
      <c r="N40" s="89"/>
      <c r="O40" s="90">
        <f>$F$39+$H$39+G39</f>
        <v>0</v>
      </c>
      <c r="P40" s="90"/>
      <c r="Q40" s="90"/>
      <c r="R40" s="91" t="s">
        <v>48</v>
      </c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11"/>
      <c r="AH40" s="11"/>
      <c r="AI40" s="2"/>
      <c r="AJ40" s="2"/>
      <c r="AK40" s="2"/>
      <c r="AL40" s="2"/>
      <c r="AM40" s="2"/>
    </row>
    <row r="42" spans="1:40" x14ac:dyDescent="0.2">
      <c r="B42" s="83" t="s">
        <v>11</v>
      </c>
      <c r="C42" s="83"/>
      <c r="D42" s="3"/>
      <c r="AD42" s="83" t="s">
        <v>15</v>
      </c>
      <c r="AE42" s="83"/>
      <c r="AF42" s="83"/>
      <c r="AG42" s="83"/>
      <c r="AH42" s="83"/>
      <c r="AI42" s="83"/>
      <c r="AJ42" s="83"/>
    </row>
    <row r="43" spans="1:40" x14ac:dyDescent="0.2">
      <c r="B43" s="3"/>
      <c r="C43" s="3"/>
      <c r="D43" s="3"/>
      <c r="AD43" s="86">
        <f ca="1">VERİ!$C$12</f>
        <v>45341</v>
      </c>
      <c r="AE43" s="87"/>
      <c r="AF43" s="87"/>
      <c r="AG43" s="87"/>
      <c r="AH43" s="87"/>
      <c r="AI43" s="87"/>
      <c r="AJ43" s="87"/>
    </row>
    <row r="44" spans="1:40" x14ac:dyDescent="0.2">
      <c r="B44" s="84">
        <f>VERİ!$C$9</f>
        <v>0</v>
      </c>
      <c r="C44" s="84"/>
      <c r="D44" s="4"/>
      <c r="AD44" s="88">
        <f>VERİ!$C$8</f>
        <v>0</v>
      </c>
      <c r="AE44" s="88"/>
      <c r="AF44" s="88"/>
      <c r="AG44" s="88"/>
      <c r="AH44" s="88"/>
      <c r="AI44" s="88"/>
      <c r="AJ44" s="88"/>
    </row>
    <row r="45" spans="1:40" x14ac:dyDescent="0.2">
      <c r="B45" s="83" t="s">
        <v>19</v>
      </c>
      <c r="C45" s="83"/>
      <c r="AD45" s="83" t="s">
        <v>19</v>
      </c>
      <c r="AE45" s="83"/>
      <c r="AF45" s="83"/>
      <c r="AG45" s="83"/>
      <c r="AH45" s="83"/>
      <c r="AI45" s="83"/>
      <c r="AJ45" s="83"/>
    </row>
    <row r="47" spans="1:40" x14ac:dyDescent="0.2">
      <c r="B47" s="13" t="s">
        <v>49</v>
      </c>
      <c r="C47" s="13" t="s">
        <v>67</v>
      </c>
      <c r="D47" s="13"/>
      <c r="E47" s="13"/>
      <c r="F47" s="13"/>
      <c r="G47" s="13"/>
      <c r="H47" s="13"/>
    </row>
    <row r="48" spans="1:40" x14ac:dyDescent="0.2">
      <c r="B48" s="13"/>
      <c r="C48" s="13" t="s">
        <v>96</v>
      </c>
      <c r="D48" s="13"/>
      <c r="E48" s="13"/>
      <c r="F48" s="13"/>
      <c r="G48" s="13"/>
      <c r="H48" s="13"/>
    </row>
  </sheetData>
  <sheetProtection algorithmName="SHA-512" hashValue="B1MdlX+4qdX+cFQ4aace8kluyBGwkxiYkGDYyN4pJp5RPWnaXpc+LBuJS9x9PTsh9aK9PuDrIXBbPJPeE7y7kA==" saltValue="Gx4YRiCvIxZ3e5I5h4uO+Q==" spinCount="100000" sheet="1" objects="1" scenarios="1"/>
  <mergeCells count="139">
    <mergeCell ref="A11:A14"/>
    <mergeCell ref="A15:A18"/>
    <mergeCell ref="A19:A22"/>
    <mergeCell ref="A23:A26"/>
    <mergeCell ref="A27:A30"/>
    <mergeCell ref="A31:A34"/>
    <mergeCell ref="B27:B30"/>
    <mergeCell ref="C27:C30"/>
    <mergeCell ref="F27:F30"/>
    <mergeCell ref="B23:B26"/>
    <mergeCell ref="C23:C26"/>
    <mergeCell ref="F23:F26"/>
    <mergeCell ref="G27:G30"/>
    <mergeCell ref="H27:H30"/>
    <mergeCell ref="D28:E28"/>
    <mergeCell ref="D29:E29"/>
    <mergeCell ref="D30:E30"/>
    <mergeCell ref="B31:B34"/>
    <mergeCell ref="C31:C34"/>
    <mergeCell ref="F31:F34"/>
    <mergeCell ref="G31:G34"/>
    <mergeCell ref="H31:H34"/>
    <mergeCell ref="D32:E32"/>
    <mergeCell ref="D33:E33"/>
    <mergeCell ref="D34:E34"/>
    <mergeCell ref="G23:G26"/>
    <mergeCell ref="H23:H26"/>
    <mergeCell ref="D24:E24"/>
    <mergeCell ref="D25:E25"/>
    <mergeCell ref="D26:E26"/>
    <mergeCell ref="B19:B22"/>
    <mergeCell ref="C19:C22"/>
    <mergeCell ref="F19:F22"/>
    <mergeCell ref="B11:B14"/>
    <mergeCell ref="C11:C14"/>
    <mergeCell ref="D16:E16"/>
    <mergeCell ref="D13:E13"/>
    <mergeCell ref="F11:F14"/>
    <mergeCell ref="G19:G22"/>
    <mergeCell ref="H19:H22"/>
    <mergeCell ref="D20:E20"/>
    <mergeCell ref="D21:E21"/>
    <mergeCell ref="D22:E22"/>
    <mergeCell ref="D3:E3"/>
    <mergeCell ref="AD45:AJ45"/>
    <mergeCell ref="B42:C42"/>
    <mergeCell ref="B44:C44"/>
    <mergeCell ref="B45:C45"/>
    <mergeCell ref="D40:E40"/>
    <mergeCell ref="AD43:AJ43"/>
    <mergeCell ref="AD42:AJ42"/>
    <mergeCell ref="AD44:AJ44"/>
    <mergeCell ref="K40:N40"/>
    <mergeCell ref="O40:Q40"/>
    <mergeCell ref="R40:AF40"/>
    <mergeCell ref="G40:J40"/>
    <mergeCell ref="G11:G14"/>
    <mergeCell ref="H11:H14"/>
    <mergeCell ref="D12:E12"/>
    <mergeCell ref="D14:E14"/>
    <mergeCell ref="B15:B18"/>
    <mergeCell ref="C15:C18"/>
    <mergeCell ref="F15:F18"/>
    <mergeCell ref="G15:G18"/>
    <mergeCell ref="H15:H18"/>
    <mergeCell ref="D17:E17"/>
    <mergeCell ref="D18:E18"/>
    <mergeCell ref="F35:F38"/>
    <mergeCell ref="B39:E39"/>
    <mergeCell ref="AK5:AK6"/>
    <mergeCell ref="AF5:AF6"/>
    <mergeCell ref="AG5:AG6"/>
    <mergeCell ref="AH5:AH6"/>
    <mergeCell ref="AI5:AI6"/>
    <mergeCell ref="AM2:AN2"/>
    <mergeCell ref="AJ3:AN3"/>
    <mergeCell ref="AN4:AN6"/>
    <mergeCell ref="R5:R6"/>
    <mergeCell ref="S5:S6"/>
    <mergeCell ref="T5:T6"/>
    <mergeCell ref="I5:I6"/>
    <mergeCell ref="AJ2:AL2"/>
    <mergeCell ref="AD5:AD6"/>
    <mergeCell ref="AE5:AE6"/>
    <mergeCell ref="I4:AM4"/>
    <mergeCell ref="W5:W6"/>
    <mergeCell ref="X5:X6"/>
    <mergeCell ref="A3:C3"/>
    <mergeCell ref="AF3:AI3"/>
    <mergeCell ref="F3:AE3"/>
    <mergeCell ref="D2:E2"/>
    <mergeCell ref="A4:A6"/>
    <mergeCell ref="G35:G38"/>
    <mergeCell ref="AF2:AI2"/>
    <mergeCell ref="A2:C2"/>
    <mergeCell ref="F2:AE2"/>
    <mergeCell ref="B4:E4"/>
    <mergeCell ref="F4:F6"/>
    <mergeCell ref="D5:D6"/>
    <mergeCell ref="B5:B6"/>
    <mergeCell ref="E5:E6"/>
    <mergeCell ref="C5:C6"/>
    <mergeCell ref="V5:V6"/>
    <mergeCell ref="U5:U6"/>
    <mergeCell ref="Q5:Q6"/>
    <mergeCell ref="Y5:Y6"/>
    <mergeCell ref="G4:G6"/>
    <mergeCell ref="M5:M6"/>
    <mergeCell ref="N5:N6"/>
    <mergeCell ref="O5:O6"/>
    <mergeCell ref="J5:J6"/>
    <mergeCell ref="H35:H38"/>
    <mergeCell ref="A35:A38"/>
    <mergeCell ref="C35:C38"/>
    <mergeCell ref="B35:B38"/>
    <mergeCell ref="D36:E36"/>
    <mergeCell ref="D37:E37"/>
    <mergeCell ref="D38:E38"/>
    <mergeCell ref="A1:AN1"/>
    <mergeCell ref="H4:H6"/>
    <mergeCell ref="H7:H10"/>
    <mergeCell ref="AA5:AA6"/>
    <mergeCell ref="L5:L6"/>
    <mergeCell ref="AL5:AL6"/>
    <mergeCell ref="AM5:AM6"/>
    <mergeCell ref="P5:P6"/>
    <mergeCell ref="K5:K6"/>
    <mergeCell ref="AC5:AC6"/>
    <mergeCell ref="AJ5:AJ6"/>
    <mergeCell ref="D10:E10"/>
    <mergeCell ref="A7:A10"/>
    <mergeCell ref="B7:B10"/>
    <mergeCell ref="C7:C10"/>
    <mergeCell ref="AB5:AB6"/>
    <mergeCell ref="Z5:Z6"/>
    <mergeCell ref="F7:F10"/>
    <mergeCell ref="D9:E9"/>
    <mergeCell ref="D8:E8"/>
    <mergeCell ref="G7:G10"/>
  </mergeCells>
  <phoneticPr fontId="0" type="noConversion"/>
  <dataValidations count="7">
    <dataValidation type="decimal" allowBlank="1" showInputMessage="1" showErrorMessage="1" errorTitle="HATA" error="en az 1 en çok 12" prompt="buradan giriniz" sqref="I7:AM38" xr:uid="{00000000-0002-0000-0100-000000000000}">
      <formula1>1</formula1>
      <formula2>12</formula2>
    </dataValidation>
    <dataValidation type="textLength" allowBlank="1" showInputMessage="1" showErrorMessage="1" errorTitle="hata" error="T.C. no 11 hane olmalıdır." promptTitle="veri" prompt="buradan giriniz" sqref="B11:B38" xr:uid="{00000000-0002-0000-0100-000001000000}">
      <formula1>11</formula1>
      <formula2>11</formula2>
    </dataValidation>
    <dataValidation allowBlank="1" showInputMessage="1" showErrorMessage="1" promptTitle="veri" prompt="buradan giriniz" sqref="D11 C11:C38" xr:uid="{00000000-0002-0000-0100-000002000000}"/>
    <dataValidation type="list" allowBlank="1" showInputMessage="1" showErrorMessage="1" errorTitle="hata" error="T.C. no 11 hane olmalıdır." promptTitle="veri" prompt="buradan giriniz" sqref="B7:B10" xr:uid="{00000000-0002-0000-0100-000003000000}">
      <formula1>$AQ$7:$AQ$12</formula1>
    </dataValidation>
    <dataValidation type="list" allowBlank="1" showInputMessage="1" showErrorMessage="1" sqref="E7 E35 E31 E27 E23 E19 E15 E11 E9 E37 E33 E29 E25 E21 E17 E13" xr:uid="{00000000-0002-0000-0100-000004000000}">
      <formula1>#REF!</formula1>
    </dataValidation>
    <dataValidation type="list" allowBlank="1" showInputMessage="1" showErrorMessage="1" promptTitle="veri" prompt="buradan giriniz" sqref="C7:C10" xr:uid="{00000000-0002-0000-0100-000006000000}">
      <formula1>$AP$7:$AP$12</formula1>
    </dataValidation>
    <dataValidation type="list" allowBlank="1" showInputMessage="1" showErrorMessage="1" promptTitle="veri" prompt="buradan giriniz" sqref="D7" xr:uid="{00000000-0002-0000-0100-000007000000}">
      <formula1>$AP$15:$AP$17</formula1>
    </dataValidation>
  </dataValidations>
  <pageMargins left="0.86" right="0.17" top="0.42" bottom="0.24" header="0.33" footer="0.16"/>
  <pageSetup paperSize="9" scale="5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VERİ</vt:lpstr>
      <vt:lpstr>PUANTAJ </vt:lpstr>
      <vt:lpstr>'PUANTAJ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Ekrem GÜRLEK</cp:lastModifiedBy>
  <cp:lastPrinted>2022-09-23T09:20:34Z</cp:lastPrinted>
  <dcterms:created xsi:type="dcterms:W3CDTF">1999-05-26T11:21:22Z</dcterms:created>
  <dcterms:modified xsi:type="dcterms:W3CDTF">2024-02-19T10:30:18Z</dcterms:modified>
</cp:coreProperties>
</file>